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 VALLE D'AOSTA\Desktop\viviana\"/>
    </mc:Choice>
  </mc:AlternateContent>
  <xr:revisionPtr revIDLastSave="0" documentId="13_ncr:1_{10E4F951-2EEE-4619-9E32-94763B3DA31B}" xr6:coauthVersionLast="47" xr6:coauthVersionMax="47" xr10:uidLastSave="{00000000-0000-0000-0000-000000000000}"/>
  <bookViews>
    <workbookView xWindow="1485" yWindow="600" windowWidth="19005" windowHeight="1092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1" l="1"/>
  <c r="C66" i="1"/>
  <c r="C73" i="1"/>
  <c r="C69" i="1"/>
  <c r="C31" i="1"/>
  <c r="C108" i="1"/>
  <c r="C105" i="1"/>
  <c r="C102" i="1"/>
  <c r="C96" i="1"/>
  <c r="C93" i="1"/>
  <c r="C76" i="1"/>
  <c r="C53" i="1"/>
  <c r="C49" i="1"/>
  <c r="C38" i="1"/>
  <c r="C34" i="1"/>
  <c r="C28" i="1"/>
  <c r="C23" i="1"/>
  <c r="C11" i="1"/>
  <c r="C8" i="1"/>
  <c r="C6" i="1" l="1"/>
  <c r="C47" i="1"/>
</calcChain>
</file>

<file path=xl/sharedStrings.xml><?xml version="1.0" encoding="utf-8"?>
<sst xmlns="http://schemas.openxmlformats.org/spreadsheetml/2006/main" count="151" uniqueCount="106">
  <si>
    <t>Cod.</t>
  </si>
  <si>
    <t>Descrizione</t>
  </si>
  <si>
    <t>6</t>
  </si>
  <si>
    <t>Proventi e ricavi</t>
  </si>
  <si>
    <t xml:space="preserve">  606</t>
  </si>
  <si>
    <t>Proventi per contributi da enti pubblici</t>
  </si>
  <si>
    <t xml:space="preserve"> </t>
  </si>
  <si>
    <t>606.00020  Contributi ordinari da enti pubblici</t>
  </si>
  <si>
    <t xml:space="preserve">  608</t>
  </si>
  <si>
    <t>Proventi per contributi da privati</t>
  </si>
  <si>
    <t>608.00016  Contributi IAPB</t>
  </si>
  <si>
    <t>608.00040  Contributi 5x1000</t>
  </si>
  <si>
    <t>608.00110  Contributi presidenza nazionale UICI</t>
  </si>
  <si>
    <t>608.00140  Contributi da soci</t>
  </si>
  <si>
    <t>608.00901  Contributi non soci (privati)</t>
  </si>
  <si>
    <t xml:space="preserve">  610</t>
  </si>
  <si>
    <t>Contributi per progetti vari</t>
  </si>
  <si>
    <t>610.00992  CONTRIB GEST. SERV.LIBRO PARLATO</t>
  </si>
  <si>
    <t xml:space="preserve">  612</t>
  </si>
  <si>
    <t>Quote Associative</t>
  </si>
  <si>
    <t>612.00010  Quote associative ordinarie</t>
  </si>
  <si>
    <t>612.00320  Quote associative sostenitori</t>
  </si>
  <si>
    <t>612.00321  TESSERAMENTO QUOTE SOCIALI</t>
  </si>
  <si>
    <t xml:space="preserve">  614</t>
  </si>
  <si>
    <t>Recupero spese</t>
  </si>
  <si>
    <t>614.00010  Recupero spese e rimborsi</t>
  </si>
  <si>
    <t xml:space="preserve">  618</t>
  </si>
  <si>
    <t>Proventi Finanziari</t>
  </si>
  <si>
    <t xml:space="preserve">  620</t>
  </si>
  <si>
    <t>Proventi Straordinari</t>
  </si>
  <si>
    <t>620.00010  Sopravvenienze attive</t>
  </si>
  <si>
    <t>620.00920  Utilizzo fondi vincolati</t>
  </si>
  <si>
    <t>Altri ricavi ordinari</t>
  </si>
  <si>
    <t>7</t>
  </si>
  <si>
    <t>Oneri e costi</t>
  </si>
  <si>
    <t xml:space="preserve">  702</t>
  </si>
  <si>
    <t>Oneri per gli organi statutari</t>
  </si>
  <si>
    <t>702.00010  Assemblea dei soci</t>
  </si>
  <si>
    <t>702.00096  Rimborso spese dirigenti</t>
  </si>
  <si>
    <t xml:space="preserve">  704</t>
  </si>
  <si>
    <t>Oneri per le risorse umane</t>
  </si>
  <si>
    <t>704.00010  Stipendi ed assegni fissi</t>
  </si>
  <si>
    <t>704.00050  Oneri previdenziali dipendenti</t>
  </si>
  <si>
    <t>704.00060  Trattamento di fine rapporto</t>
  </si>
  <si>
    <t>704.00090  Oneri assicurativi INAIL</t>
  </si>
  <si>
    <t xml:space="preserve">  706</t>
  </si>
  <si>
    <t>Oneri per le attività istituzionali</t>
  </si>
  <si>
    <t>706.00040  Iniziative sportive e tempo libero</t>
  </si>
  <si>
    <t>706.00121  Iniziative a favore dei soci</t>
  </si>
  <si>
    <t>706.00150  Iniziative culturali e ricreative</t>
  </si>
  <si>
    <t>706.00170  Iniziative prevenzione cecita'</t>
  </si>
  <si>
    <t xml:space="preserve">  708</t>
  </si>
  <si>
    <t>Oneri per trasferimenti a sezioni territoriali</t>
  </si>
  <si>
    <t>ONERI PROGETTO</t>
  </si>
  <si>
    <t xml:space="preserve">  710</t>
  </si>
  <si>
    <t>Oneri per attività accessorie</t>
  </si>
  <si>
    <t xml:space="preserve">  714</t>
  </si>
  <si>
    <t>Oneri straordinari</t>
  </si>
  <si>
    <t>714.00010  Sopravvenienze passive</t>
  </si>
  <si>
    <t xml:space="preserve">  716</t>
  </si>
  <si>
    <t>Oneri di supporto generale</t>
  </si>
  <si>
    <t>716.00010  Acquisto materiali di consumo</t>
  </si>
  <si>
    <t>716.00011  Spese di cancelleria</t>
  </si>
  <si>
    <t>716.00020  Spese telefoniche</t>
  </si>
  <si>
    <t>716.00030  Spese informatiche</t>
  </si>
  <si>
    <t>716.00040  Spese postali e di spedizione</t>
  </si>
  <si>
    <t>716.00044  Commissioni bancarie</t>
  </si>
  <si>
    <t>716.00050  Spese bancarie</t>
  </si>
  <si>
    <t>716.00061  Spese di pubblicità</t>
  </si>
  <si>
    <t>716.00080  Spese di energia elettrica</t>
  </si>
  <si>
    <t>716.00100  Spese condominiali</t>
  </si>
  <si>
    <t>716.00120  Spese per pulizie</t>
  </si>
  <si>
    <t>716.01000  Costi per servizi internet</t>
  </si>
  <si>
    <t>716.01002  Spese varie</t>
  </si>
  <si>
    <t xml:space="preserve">  720</t>
  </si>
  <si>
    <t>Oneri per attività di raccolta</t>
  </si>
  <si>
    <t>720.00020  Manifestazioni, iniziat.-Fundraising</t>
  </si>
  <si>
    <t xml:space="preserve">  730</t>
  </si>
  <si>
    <t>Costi per godimento beni di terzi</t>
  </si>
  <si>
    <t>730.00320  Canoni d'uso licenze software</t>
  </si>
  <si>
    <t xml:space="preserve">  750</t>
  </si>
  <si>
    <t>Amm. Immobilizzazioni Materiali</t>
  </si>
  <si>
    <t>750.00330  Amm. macchine d'ufficio</t>
  </si>
  <si>
    <t xml:space="preserve">  780</t>
  </si>
  <si>
    <t>Costi Diversi di Gestione</t>
  </si>
  <si>
    <t>780.00430  Costi per quote associative</t>
  </si>
  <si>
    <t xml:space="preserve">  790</t>
  </si>
  <si>
    <t>Costi per Imposte Indirette</t>
  </si>
  <si>
    <t>790.00070  Costi per tassa sui rifiuti</t>
  </si>
  <si>
    <t>624.00050 altre iniziative</t>
  </si>
  <si>
    <t>618.00010  Interessi attivi di c/c</t>
  </si>
  <si>
    <t>640.00010  Ricavi per abbuoni e arrotondamenti</t>
  </si>
  <si>
    <t>608.00900 vari contributi straordinari</t>
  </si>
  <si>
    <t xml:space="preserve">706.00996 eventi vari </t>
  </si>
  <si>
    <t>710.00110  Costi per acquisti tiflotecnici</t>
  </si>
  <si>
    <t>710.00915     GESTIONE SERVIZIO TRASPORTI APS</t>
  </si>
  <si>
    <t>716.00160 spese di assicurazioni diverse</t>
  </si>
  <si>
    <t>716.00182 spese amministrative diverse</t>
  </si>
  <si>
    <t xml:space="preserve">BUDGET </t>
  </si>
  <si>
    <t>Proventi da raccolta fondi</t>
  </si>
  <si>
    <t>608.00010 eredità e  donazioni libere</t>
  </si>
  <si>
    <t>780.00010 costi per abbuoni e arrotond</t>
  </si>
  <si>
    <t>734.00010 E Costi per manutenzione beni propri</t>
  </si>
  <si>
    <t xml:space="preserve"> E COSTI PER MANUTENZIONI</t>
  </si>
  <si>
    <t xml:space="preserve">UNIONE ITALIANA DEI CIECHI E DEGLI IPOVEDENTI ONLUS-APS </t>
  </si>
  <si>
    <t>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</si>
</sst>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Ubuntu"/>
    </font>
    <font>
      <b/>
      <sz val="10"/>
      <name val="Ubuntu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Ubuntu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1" fillId="0" borderId="0" xfId="0" applyFont="1"/>
    <xf numFmtId="0" fontId="4" fillId="0" borderId="0" xfId="0" applyFont="1"/>
    <xf numFmtId="0" fontId="0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49" fontId="6" fillId="2" borderId="1" xfId="0" applyNumberFormat="1" applyFont="1" applyFill="1" applyBorder="1" applyAlignment="1" applyProtection="1">
      <alignment horizontal="left" vertical="top"/>
      <protection locked="0"/>
    </xf>
    <xf numFmtId="49" fontId="6" fillId="0" borderId="1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0" fillId="0" borderId="1" xfId="0" applyNumberFormat="1" applyBorder="1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0" xfId="0" applyFill="1"/>
    <xf numFmtId="0" fontId="1" fillId="2" borderId="0" xfId="0" applyFont="1" applyFill="1" applyAlignment="1" applyProtection="1">
      <alignment horizontal="center" vertical="top"/>
      <protection locked="0"/>
    </xf>
    <xf numFmtId="0" fontId="1" fillId="2" borderId="0" xfId="0" applyFont="1" applyFill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6" fillId="0" borderId="0" xfId="0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Border="1"/>
    <xf numFmtId="49" fontId="1" fillId="0" borderId="2" xfId="0" applyNumberFormat="1" applyFont="1" applyBorder="1" applyAlignment="1" applyProtection="1">
      <alignment horizontal="left" vertical="top"/>
      <protection locked="0"/>
    </xf>
    <xf numFmtId="43" fontId="0" fillId="0" borderId="0" xfId="1" applyFont="1"/>
    <xf numFmtId="43" fontId="0" fillId="0" borderId="1" xfId="1" applyFont="1" applyBorder="1"/>
    <xf numFmtId="43" fontId="0" fillId="4" borderId="1" xfId="1" applyFont="1" applyFill="1" applyBorder="1"/>
    <xf numFmtId="43" fontId="1" fillId="4" borderId="1" xfId="1" applyFont="1" applyFill="1" applyBorder="1"/>
    <xf numFmtId="43" fontId="1" fillId="0" borderId="1" xfId="1" applyFont="1" applyBorder="1"/>
    <xf numFmtId="43" fontId="0" fillId="0" borderId="1" xfId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9"/>
  <sheetViews>
    <sheetView tabSelected="1" workbookViewId="0">
      <selection activeCell="J14" sqref="J14"/>
    </sheetView>
  </sheetViews>
  <sheetFormatPr defaultRowHeight="15"/>
  <cols>
    <col min="1" max="1" width="5.140625" style="12" bestFit="1" customWidth="1"/>
    <col min="2" max="2" width="47.42578125" style="2" customWidth="1"/>
    <col min="3" max="3" width="13" style="30" customWidth="1"/>
  </cols>
  <sheetData>
    <row r="1" spans="1:3">
      <c r="A1"/>
      <c r="B1" t="s">
        <v>105</v>
      </c>
    </row>
    <row r="2" spans="1:3">
      <c r="A2"/>
      <c r="B2" t="s">
        <v>104</v>
      </c>
    </row>
    <row r="3" spans="1:3">
      <c r="A3"/>
      <c r="B3"/>
    </row>
    <row r="4" spans="1:3">
      <c r="A4" s="1" t="s">
        <v>0</v>
      </c>
      <c r="B4" s="3" t="s">
        <v>1</v>
      </c>
      <c r="C4" s="35" t="s">
        <v>98</v>
      </c>
    </row>
    <row r="5" spans="1:3">
      <c r="A5" s="1"/>
      <c r="B5" s="3"/>
      <c r="C5" s="18">
        <v>2022</v>
      </c>
    </row>
    <row r="6" spans="1:3">
      <c r="A6" s="12" t="s">
        <v>2</v>
      </c>
      <c r="B6" s="25" t="s">
        <v>3</v>
      </c>
      <c r="C6" s="33">
        <f>SUM(C8+C11+C20+C23+C28+C31+C34+C38+C41)</f>
        <v>29850</v>
      </c>
    </row>
    <row r="7" spans="1:3">
      <c r="B7" s="6"/>
      <c r="C7" s="31"/>
    </row>
    <row r="8" spans="1:3">
      <c r="A8" s="12" t="s">
        <v>4</v>
      </c>
      <c r="B8" s="6" t="s">
        <v>5</v>
      </c>
      <c r="C8" s="34">
        <f>SUM(C9)</f>
        <v>9700</v>
      </c>
    </row>
    <row r="9" spans="1:3" s="9" customFormat="1">
      <c r="A9" s="15" t="s">
        <v>6</v>
      </c>
      <c r="B9" s="7" t="s">
        <v>7</v>
      </c>
      <c r="C9" s="31">
        <v>9700</v>
      </c>
    </row>
    <row r="10" spans="1:3" s="9" customFormat="1">
      <c r="A10" s="15"/>
      <c r="B10" s="7"/>
      <c r="C10" s="31"/>
    </row>
    <row r="11" spans="1:3" s="8" customFormat="1">
      <c r="A11" s="16" t="s">
        <v>8</v>
      </c>
      <c r="B11" s="6" t="s">
        <v>9</v>
      </c>
      <c r="C11" s="34">
        <f>SUM(C13:C18)</f>
        <v>2900</v>
      </c>
    </row>
    <row r="12" spans="1:3" s="8" customFormat="1">
      <c r="A12" s="16"/>
      <c r="B12" s="6" t="s">
        <v>100</v>
      </c>
      <c r="C12" s="31">
        <v>0</v>
      </c>
    </row>
    <row r="13" spans="1:3" s="9" customFormat="1">
      <c r="A13" s="15" t="s">
        <v>6</v>
      </c>
      <c r="B13" s="7" t="s">
        <v>10</v>
      </c>
      <c r="C13" s="31">
        <v>200</v>
      </c>
    </row>
    <row r="14" spans="1:3" s="9" customFormat="1">
      <c r="A14" s="15" t="s">
        <v>6</v>
      </c>
      <c r="B14" s="7" t="s">
        <v>11</v>
      </c>
      <c r="C14" s="31">
        <v>1400</v>
      </c>
    </row>
    <row r="15" spans="1:3" s="9" customFormat="1">
      <c r="A15" s="15" t="s">
        <v>6</v>
      </c>
      <c r="B15" s="7" t="s">
        <v>12</v>
      </c>
      <c r="C15" s="31">
        <v>1300</v>
      </c>
    </row>
    <row r="16" spans="1:3" s="9" customFormat="1">
      <c r="A16" s="15" t="s">
        <v>6</v>
      </c>
      <c r="B16" s="7" t="s">
        <v>13</v>
      </c>
      <c r="C16" s="31">
        <v>0</v>
      </c>
    </row>
    <row r="17" spans="1:3" s="9" customFormat="1">
      <c r="A17" s="15"/>
      <c r="B17" s="7" t="s">
        <v>92</v>
      </c>
      <c r="C17" s="31">
        <v>0</v>
      </c>
    </row>
    <row r="18" spans="1:3">
      <c r="A18" s="12" t="s">
        <v>6</v>
      </c>
      <c r="B18" s="4" t="s">
        <v>14</v>
      </c>
      <c r="C18" s="31">
        <v>0</v>
      </c>
    </row>
    <row r="19" spans="1:3">
      <c r="B19" s="4"/>
      <c r="C19" s="31"/>
    </row>
    <row r="20" spans="1:3" s="8" customFormat="1">
      <c r="A20" s="16" t="s">
        <v>15</v>
      </c>
      <c r="B20" s="6" t="s">
        <v>16</v>
      </c>
      <c r="C20" s="34">
        <v>4000</v>
      </c>
    </row>
    <row r="21" spans="1:3" s="9" customFormat="1">
      <c r="A21" s="15" t="s">
        <v>6</v>
      </c>
      <c r="B21" s="7" t="s">
        <v>17</v>
      </c>
      <c r="C21" s="31">
        <v>4000</v>
      </c>
    </row>
    <row r="22" spans="1:3" s="9" customFormat="1">
      <c r="A22" s="15"/>
      <c r="B22" s="7"/>
      <c r="C22" s="31"/>
    </row>
    <row r="23" spans="1:3" s="8" customFormat="1">
      <c r="A23" s="16" t="s">
        <v>18</v>
      </c>
      <c r="B23" s="6" t="s">
        <v>19</v>
      </c>
      <c r="C23" s="34">
        <f>SUM(C24:C26)</f>
        <v>2250</v>
      </c>
    </row>
    <row r="24" spans="1:3">
      <c r="A24" s="12" t="s">
        <v>6</v>
      </c>
      <c r="B24" s="4" t="s">
        <v>20</v>
      </c>
      <c r="C24" s="31">
        <v>1900</v>
      </c>
    </row>
    <row r="25" spans="1:3">
      <c r="A25" s="12" t="s">
        <v>6</v>
      </c>
      <c r="B25" s="4" t="s">
        <v>21</v>
      </c>
      <c r="C25" s="31">
        <v>100</v>
      </c>
    </row>
    <row r="26" spans="1:3">
      <c r="A26" s="12" t="s">
        <v>6</v>
      </c>
      <c r="B26" s="4" t="s">
        <v>22</v>
      </c>
      <c r="C26" s="31">
        <v>250</v>
      </c>
    </row>
    <row r="27" spans="1:3">
      <c r="B27" s="4"/>
      <c r="C27" s="31"/>
    </row>
    <row r="28" spans="1:3" s="8" customFormat="1">
      <c r="A28" s="16" t="s">
        <v>23</v>
      </c>
      <c r="B28" s="6" t="s">
        <v>24</v>
      </c>
      <c r="C28" s="34">
        <f>SUM(C29)</f>
        <v>600</v>
      </c>
    </row>
    <row r="29" spans="1:3">
      <c r="A29" s="12" t="s">
        <v>6</v>
      </c>
      <c r="B29" s="4" t="s">
        <v>25</v>
      </c>
      <c r="C29" s="31">
        <v>600</v>
      </c>
    </row>
    <row r="30" spans="1:3">
      <c r="B30" s="4"/>
      <c r="C30" s="31"/>
    </row>
    <row r="31" spans="1:3" s="8" customFormat="1">
      <c r="A31" s="16" t="s">
        <v>26</v>
      </c>
      <c r="B31" s="11" t="s">
        <v>27</v>
      </c>
      <c r="C31" s="34">
        <f>SUM(C32)</f>
        <v>0</v>
      </c>
    </row>
    <row r="32" spans="1:3" s="8" customFormat="1">
      <c r="A32" s="16"/>
      <c r="B32" s="13" t="s">
        <v>90</v>
      </c>
      <c r="C32" s="31">
        <v>0</v>
      </c>
    </row>
    <row r="33" spans="1:3" s="8" customFormat="1">
      <c r="A33" s="16"/>
      <c r="B33" s="13"/>
      <c r="C33" s="31"/>
    </row>
    <row r="34" spans="1:3">
      <c r="A34" s="16" t="s">
        <v>28</v>
      </c>
      <c r="B34" s="6" t="s">
        <v>29</v>
      </c>
      <c r="C34" s="34">
        <f>SUM(C35:C36)</f>
        <v>10000</v>
      </c>
    </row>
    <row r="35" spans="1:3">
      <c r="A35" s="12" t="s">
        <v>6</v>
      </c>
      <c r="B35" s="4" t="s">
        <v>30</v>
      </c>
      <c r="C35" s="31">
        <v>0</v>
      </c>
    </row>
    <row r="36" spans="1:3">
      <c r="A36" s="12" t="s">
        <v>6</v>
      </c>
      <c r="B36" s="4" t="s">
        <v>31</v>
      </c>
      <c r="C36" s="31">
        <v>10000</v>
      </c>
    </row>
    <row r="37" spans="1:3">
      <c r="A37" s="17"/>
      <c r="B37" s="5"/>
      <c r="C37" s="31"/>
    </row>
    <row r="38" spans="1:3">
      <c r="A38" s="17"/>
      <c r="B38" s="5" t="s">
        <v>99</v>
      </c>
      <c r="C38" s="34">
        <f>SUM(C39)</f>
        <v>400</v>
      </c>
    </row>
    <row r="39" spans="1:3">
      <c r="B39" s="4" t="s">
        <v>89</v>
      </c>
      <c r="C39" s="31">
        <v>400</v>
      </c>
    </row>
    <row r="40" spans="1:3">
      <c r="B40" s="4"/>
      <c r="C40" s="31"/>
    </row>
    <row r="41" spans="1:3">
      <c r="B41" s="29" t="s">
        <v>32</v>
      </c>
      <c r="C41" s="34">
        <v>0</v>
      </c>
    </row>
    <row r="42" spans="1:3">
      <c r="B42" s="14" t="s">
        <v>91</v>
      </c>
      <c r="C42" s="31">
        <v>0</v>
      </c>
    </row>
    <row r="43" spans="1:3">
      <c r="B43" s="26"/>
    </row>
    <row r="44" spans="1:3" s="28" customFormat="1">
      <c r="A44" s="27"/>
      <c r="B44" s="26"/>
      <c r="C44" s="30"/>
    </row>
    <row r="45" spans="1:3">
      <c r="A45" s="1" t="s">
        <v>0</v>
      </c>
      <c r="B45" s="3" t="s">
        <v>1</v>
      </c>
      <c r="C45" s="35" t="s">
        <v>98</v>
      </c>
    </row>
    <row r="46" spans="1:3">
      <c r="A46" s="1"/>
      <c r="B46" s="3"/>
      <c r="C46" s="18">
        <v>2022</v>
      </c>
    </row>
    <row r="47" spans="1:3" s="8" customFormat="1">
      <c r="A47" s="16" t="s">
        <v>33</v>
      </c>
      <c r="B47" s="25" t="s">
        <v>34</v>
      </c>
      <c r="C47" s="32">
        <f>SUM(C49+C53+C59+C66+C69+C73+C76+C93+C96+C99+C102+C105+C108)</f>
        <v>31250</v>
      </c>
    </row>
    <row r="48" spans="1:3" s="8" customFormat="1">
      <c r="A48" s="16"/>
      <c r="B48" s="6"/>
      <c r="C48" s="31"/>
    </row>
    <row r="49" spans="1:3" s="8" customFormat="1">
      <c r="A49" s="16" t="s">
        <v>35</v>
      </c>
      <c r="B49" s="6" t="s">
        <v>36</v>
      </c>
      <c r="C49" s="34">
        <f>SUM(C50:C51)</f>
        <v>800</v>
      </c>
    </row>
    <row r="50" spans="1:3">
      <c r="A50" s="12" t="s">
        <v>6</v>
      </c>
      <c r="B50" s="4" t="s">
        <v>37</v>
      </c>
      <c r="C50" s="31">
        <v>200</v>
      </c>
    </row>
    <row r="51" spans="1:3">
      <c r="A51" s="12" t="s">
        <v>6</v>
      </c>
      <c r="B51" s="4" t="s">
        <v>38</v>
      </c>
      <c r="C51" s="31">
        <v>600</v>
      </c>
    </row>
    <row r="52" spans="1:3">
      <c r="B52" s="4"/>
      <c r="C52" s="31"/>
    </row>
    <row r="53" spans="1:3" s="8" customFormat="1">
      <c r="A53" s="16" t="s">
        <v>39</v>
      </c>
      <c r="B53" s="6" t="s">
        <v>40</v>
      </c>
      <c r="C53" s="34">
        <f>SUM(C54:C57)</f>
        <v>14900</v>
      </c>
    </row>
    <row r="54" spans="1:3">
      <c r="A54" s="12" t="s">
        <v>6</v>
      </c>
      <c r="B54" s="4" t="s">
        <v>41</v>
      </c>
      <c r="C54" s="31">
        <v>10900</v>
      </c>
    </row>
    <row r="55" spans="1:3">
      <c r="A55" s="12" t="s">
        <v>6</v>
      </c>
      <c r="B55" s="4" t="s">
        <v>42</v>
      </c>
      <c r="C55" s="31">
        <v>3150</v>
      </c>
    </row>
    <row r="56" spans="1:3">
      <c r="A56" s="12" t="s">
        <v>6</v>
      </c>
      <c r="B56" s="4" t="s">
        <v>43</v>
      </c>
      <c r="C56" s="31">
        <v>800</v>
      </c>
    </row>
    <row r="57" spans="1:3">
      <c r="A57" s="12" t="s">
        <v>6</v>
      </c>
      <c r="B57" s="4" t="s">
        <v>44</v>
      </c>
      <c r="C57" s="31">
        <v>50</v>
      </c>
    </row>
    <row r="58" spans="1:3">
      <c r="B58" s="4"/>
      <c r="C58" s="31"/>
    </row>
    <row r="59" spans="1:3" s="8" customFormat="1">
      <c r="A59" s="16" t="s">
        <v>45</v>
      </c>
      <c r="B59" s="6" t="s">
        <v>46</v>
      </c>
      <c r="C59" s="34">
        <f>SUM(C60:C64)</f>
        <v>11040</v>
      </c>
    </row>
    <row r="60" spans="1:3">
      <c r="A60" s="12" t="s">
        <v>6</v>
      </c>
      <c r="B60" s="4" t="s">
        <v>47</v>
      </c>
      <c r="C60" s="31">
        <v>190</v>
      </c>
    </row>
    <row r="61" spans="1:3">
      <c r="A61" s="12" t="s">
        <v>6</v>
      </c>
      <c r="B61" s="4" t="s">
        <v>48</v>
      </c>
      <c r="C61" s="31">
        <v>10000</v>
      </c>
    </row>
    <row r="62" spans="1:3">
      <c r="A62" s="12" t="s">
        <v>6</v>
      </c>
      <c r="B62" s="4" t="s">
        <v>49</v>
      </c>
      <c r="C62" s="31">
        <v>300</v>
      </c>
    </row>
    <row r="63" spans="1:3">
      <c r="A63" s="12" t="s">
        <v>6</v>
      </c>
      <c r="B63" s="4" t="s">
        <v>50</v>
      </c>
      <c r="C63" s="31">
        <v>200</v>
      </c>
    </row>
    <row r="64" spans="1:3" s="8" customFormat="1">
      <c r="A64" s="16"/>
      <c r="B64" s="10" t="s">
        <v>93</v>
      </c>
      <c r="C64" s="31">
        <v>350</v>
      </c>
    </row>
    <row r="65" spans="1:3" s="8" customFormat="1">
      <c r="A65" s="16"/>
      <c r="B65" s="6"/>
      <c r="C65" s="31"/>
    </row>
    <row r="66" spans="1:3" s="8" customFormat="1">
      <c r="A66" s="16" t="s">
        <v>51</v>
      </c>
      <c r="B66" s="6" t="s">
        <v>52</v>
      </c>
      <c r="C66" s="34">
        <f>SUM(C67)</f>
        <v>0</v>
      </c>
    </row>
    <row r="67" spans="1:3">
      <c r="B67" s="4" t="s">
        <v>53</v>
      </c>
      <c r="C67" s="31">
        <v>0</v>
      </c>
    </row>
    <row r="68" spans="1:3">
      <c r="B68" s="4"/>
      <c r="C68" s="31"/>
    </row>
    <row r="69" spans="1:3" s="8" customFormat="1">
      <c r="A69" s="16" t="s">
        <v>54</v>
      </c>
      <c r="B69" s="6" t="s">
        <v>55</v>
      </c>
      <c r="C69" s="34">
        <f>SUM(C70:C71)</f>
        <v>100</v>
      </c>
    </row>
    <row r="70" spans="1:3" s="8" customFormat="1">
      <c r="A70" s="16"/>
      <c r="B70" s="14" t="s">
        <v>94</v>
      </c>
      <c r="C70" s="31">
        <v>100</v>
      </c>
    </row>
    <row r="71" spans="1:3" s="8" customFormat="1">
      <c r="A71" s="16"/>
      <c r="B71" s="14" t="s">
        <v>95</v>
      </c>
      <c r="C71" s="31">
        <v>0</v>
      </c>
    </row>
    <row r="72" spans="1:3" s="8" customFormat="1">
      <c r="A72" s="16"/>
      <c r="B72" s="6"/>
      <c r="C72" s="31"/>
    </row>
    <row r="73" spans="1:3" s="8" customFormat="1">
      <c r="A73" s="16" t="s">
        <v>56</v>
      </c>
      <c r="B73" s="6" t="s">
        <v>57</v>
      </c>
      <c r="C73" s="34">
        <f>SUM(C74)</f>
        <v>0</v>
      </c>
    </row>
    <row r="74" spans="1:3">
      <c r="A74" s="12" t="s">
        <v>6</v>
      </c>
      <c r="B74" s="4" t="s">
        <v>58</v>
      </c>
      <c r="C74" s="31">
        <v>0</v>
      </c>
    </row>
    <row r="75" spans="1:3">
      <c r="B75" s="4"/>
      <c r="C75" s="31"/>
    </row>
    <row r="76" spans="1:3" s="8" customFormat="1">
      <c r="A76" s="16" t="s">
        <v>59</v>
      </c>
      <c r="B76" s="6" t="s">
        <v>60</v>
      </c>
      <c r="C76" s="34">
        <f>SUM(C77:C87)</f>
        <v>3180</v>
      </c>
    </row>
    <row r="77" spans="1:3">
      <c r="A77" s="12" t="s">
        <v>6</v>
      </c>
      <c r="B77" s="4" t="s">
        <v>61</v>
      </c>
      <c r="C77" s="31">
        <v>50</v>
      </c>
    </row>
    <row r="78" spans="1:3">
      <c r="A78" s="12" t="s">
        <v>6</v>
      </c>
      <c r="B78" s="4" t="s">
        <v>62</v>
      </c>
      <c r="C78" s="31">
        <v>300</v>
      </c>
    </row>
    <row r="79" spans="1:3">
      <c r="A79" s="12" t="s">
        <v>6</v>
      </c>
      <c r="B79" s="4" t="s">
        <v>63</v>
      </c>
      <c r="C79" s="31">
        <v>500</v>
      </c>
    </row>
    <row r="80" spans="1:3">
      <c r="A80" s="12" t="s">
        <v>6</v>
      </c>
      <c r="B80" s="4" t="s">
        <v>64</v>
      </c>
      <c r="C80" s="31">
        <v>100</v>
      </c>
    </row>
    <row r="81" spans="1:3">
      <c r="A81" s="12" t="s">
        <v>6</v>
      </c>
      <c r="B81" s="4" t="s">
        <v>65</v>
      </c>
      <c r="C81" s="31">
        <v>150</v>
      </c>
    </row>
    <row r="82" spans="1:3">
      <c r="A82" s="12" t="s">
        <v>6</v>
      </c>
      <c r="B82" s="4" t="s">
        <v>66</v>
      </c>
      <c r="C82" s="31">
        <v>0</v>
      </c>
    </row>
    <row r="83" spans="1:3">
      <c r="A83" s="12" t="s">
        <v>6</v>
      </c>
      <c r="B83" s="4" t="s">
        <v>67</v>
      </c>
      <c r="C83" s="31">
        <v>150</v>
      </c>
    </row>
    <row r="84" spans="1:3">
      <c r="A84" s="12" t="s">
        <v>6</v>
      </c>
      <c r="B84" s="4" t="s">
        <v>68</v>
      </c>
      <c r="C84" s="31">
        <v>20</v>
      </c>
    </row>
    <row r="85" spans="1:3">
      <c r="A85" s="12" t="s">
        <v>6</v>
      </c>
      <c r="B85" s="4" t="s">
        <v>69</v>
      </c>
      <c r="C85" s="31">
        <v>550</v>
      </c>
    </row>
    <row r="86" spans="1:3">
      <c r="A86" s="12" t="s">
        <v>6</v>
      </c>
      <c r="B86" s="4" t="s">
        <v>70</v>
      </c>
      <c r="C86" s="31">
        <v>1300</v>
      </c>
    </row>
    <row r="87" spans="1:3">
      <c r="A87" s="12" t="s">
        <v>6</v>
      </c>
      <c r="B87" s="4" t="s">
        <v>71</v>
      </c>
      <c r="C87" s="31">
        <v>60</v>
      </c>
    </row>
    <row r="88" spans="1:3">
      <c r="B88" s="4" t="s">
        <v>96</v>
      </c>
      <c r="C88" s="31">
        <v>100</v>
      </c>
    </row>
    <row r="89" spans="1:3">
      <c r="B89" s="4" t="s">
        <v>97</v>
      </c>
      <c r="C89" s="31">
        <v>100</v>
      </c>
    </row>
    <row r="90" spans="1:3">
      <c r="A90" s="12" t="s">
        <v>6</v>
      </c>
      <c r="B90" s="4" t="s">
        <v>72</v>
      </c>
      <c r="C90" s="31">
        <v>100</v>
      </c>
    </row>
    <row r="91" spans="1:3">
      <c r="A91" s="12" t="s">
        <v>6</v>
      </c>
      <c r="B91" s="4" t="s">
        <v>73</v>
      </c>
      <c r="C91" s="31">
        <v>300</v>
      </c>
    </row>
    <row r="92" spans="1:3">
      <c r="B92" s="4"/>
      <c r="C92" s="31"/>
    </row>
    <row r="93" spans="1:3" s="8" customFormat="1">
      <c r="A93" s="16" t="s">
        <v>74</v>
      </c>
      <c r="B93" s="6" t="s">
        <v>75</v>
      </c>
      <c r="C93" s="34">
        <f>SUM(C94)</f>
        <v>200</v>
      </c>
    </row>
    <row r="94" spans="1:3">
      <c r="A94" s="12" t="s">
        <v>6</v>
      </c>
      <c r="B94" s="4" t="s">
        <v>76</v>
      </c>
      <c r="C94" s="31">
        <v>200</v>
      </c>
    </row>
    <row r="95" spans="1:3">
      <c r="B95" s="4"/>
      <c r="C95" s="31"/>
    </row>
    <row r="96" spans="1:3" s="8" customFormat="1">
      <c r="A96" s="16" t="s">
        <v>77</v>
      </c>
      <c r="B96" s="6" t="s">
        <v>78</v>
      </c>
      <c r="C96" s="34">
        <f>SUM(C97)</f>
        <v>0</v>
      </c>
    </row>
    <row r="97" spans="1:3">
      <c r="A97" s="12" t="s">
        <v>6</v>
      </c>
      <c r="B97" s="4" t="s">
        <v>79</v>
      </c>
      <c r="C97" s="31">
        <v>0</v>
      </c>
    </row>
    <row r="98" spans="1:3">
      <c r="B98" s="4"/>
      <c r="C98" s="31"/>
    </row>
    <row r="99" spans="1:3" s="23" customFormat="1">
      <c r="A99" s="22">
        <v>734</v>
      </c>
      <c r="B99" s="24" t="s">
        <v>103</v>
      </c>
      <c r="C99" s="34">
        <v>200</v>
      </c>
    </row>
    <row r="100" spans="1:3" s="21" customFormat="1">
      <c r="A100" s="19" t="s">
        <v>6</v>
      </c>
      <c r="B100" s="20" t="s">
        <v>102</v>
      </c>
      <c r="C100" s="31">
        <v>200</v>
      </c>
    </row>
    <row r="101" spans="1:3">
      <c r="B101" s="4"/>
      <c r="C101" s="31"/>
    </row>
    <row r="102" spans="1:3" s="8" customFormat="1">
      <c r="A102" s="16" t="s">
        <v>80</v>
      </c>
      <c r="B102" s="6" t="s">
        <v>81</v>
      </c>
      <c r="C102" s="34">
        <f>SUM(C103)</f>
        <v>560</v>
      </c>
    </row>
    <row r="103" spans="1:3">
      <c r="A103" s="12" t="s">
        <v>6</v>
      </c>
      <c r="B103" s="4" t="s">
        <v>82</v>
      </c>
      <c r="C103" s="31">
        <v>560</v>
      </c>
    </row>
    <row r="104" spans="1:3">
      <c r="B104" s="4"/>
      <c r="C104" s="31"/>
    </row>
    <row r="105" spans="1:3" s="8" customFormat="1">
      <c r="A105" s="16" t="s">
        <v>83</v>
      </c>
      <c r="B105" s="6" t="s">
        <v>84</v>
      </c>
      <c r="C105" s="34">
        <f>SUM(C106)</f>
        <v>150</v>
      </c>
    </row>
    <row r="106" spans="1:3">
      <c r="A106" s="12" t="s">
        <v>6</v>
      </c>
      <c r="B106" s="4" t="s">
        <v>85</v>
      </c>
      <c r="C106" s="31">
        <v>150</v>
      </c>
    </row>
    <row r="107" spans="1:3">
      <c r="B107" s="4" t="s">
        <v>101</v>
      </c>
      <c r="C107" s="31"/>
    </row>
    <row r="108" spans="1:3" s="8" customFormat="1">
      <c r="A108" s="16" t="s">
        <v>86</v>
      </c>
      <c r="B108" s="6" t="s">
        <v>87</v>
      </c>
      <c r="C108" s="34">
        <f>SUM(C109)</f>
        <v>120</v>
      </c>
    </row>
    <row r="109" spans="1:3">
      <c r="A109" s="12" t="s">
        <v>6</v>
      </c>
      <c r="B109" s="4" t="s">
        <v>88</v>
      </c>
      <c r="C109" s="31">
        <v>120</v>
      </c>
    </row>
  </sheetData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UIC VALLE D'AOSTA</dc:creator>
  <cp:lastModifiedBy>UIC VALLE D'AOSTA</cp:lastModifiedBy>
  <cp:lastPrinted>2021-10-05T14:44:59Z</cp:lastPrinted>
  <dcterms:created xsi:type="dcterms:W3CDTF">2021-08-13T10:11:56Z</dcterms:created>
  <dcterms:modified xsi:type="dcterms:W3CDTF">2021-12-03T09:32:14Z</dcterms:modified>
</cp:coreProperties>
</file>